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4895" windowHeight="7875"/>
  </bookViews>
  <sheets>
    <sheet name="Blad1" sheetId="1" r:id="rId1"/>
    <sheet name="Blad2" sheetId="2" r:id="rId2"/>
    <sheet name="Blad3" sheetId="3" r:id="rId3"/>
  </sheets>
  <definedNames>
    <definedName name="AreaL">Blad1!$B$2</definedName>
    <definedName name="AreaR">Blad1!$C$2</definedName>
    <definedName name="Base">Blad1!$A$2</definedName>
    <definedName name="Cos">Blad1!$G$2</definedName>
    <definedName name="hist_ax">Blad1!$C$2:$C$17</definedName>
    <definedName name="hist_ay">Blad1!$D$2:$D$17</definedName>
    <definedName name="Length">Blad1!$G$1</definedName>
    <definedName name="resp_a">Blad1!$A$2</definedName>
    <definedName name="resp_b">Blad1!$B$2</definedName>
    <definedName name="Sin">Blad1!$G$3</definedName>
    <definedName name="StressL">Blad1!$G$5</definedName>
    <definedName name="StressR">Blad1!$G$6</definedName>
    <definedName name="Weight">Blad1!$G$4</definedName>
  </definedNames>
  <calcPr calcId="125725"/>
</workbook>
</file>

<file path=xl/calcChain.xml><?xml version="1.0" encoding="utf-8"?>
<calcChain xmlns="http://schemas.openxmlformats.org/spreadsheetml/2006/main">
  <c r="G1" i="1"/>
  <c r="G3" s="1"/>
  <c r="G2" l="1"/>
  <c r="G4"/>
  <c r="G5" l="1"/>
  <c r="G6"/>
</calcChain>
</file>

<file path=xl/sharedStrings.xml><?xml version="1.0" encoding="utf-8"?>
<sst xmlns="http://schemas.openxmlformats.org/spreadsheetml/2006/main" count="9" uniqueCount="9">
  <si>
    <t>Base</t>
  </si>
  <si>
    <t>AreaL</t>
  </si>
  <si>
    <t>AreaR</t>
  </si>
  <si>
    <t>Cos:</t>
  </si>
  <si>
    <t>Length:</t>
  </si>
  <si>
    <t>Sin:</t>
  </si>
  <si>
    <t>Weight:</t>
  </si>
  <si>
    <t>StressL:</t>
  </si>
  <si>
    <t>StressR:</t>
  </si>
</sst>
</file>

<file path=xl/styles.xml><?xml version="1.0" encoding="utf-8"?>
<styleSheet xmlns="http://schemas.openxmlformats.org/spreadsheetml/2006/main">
  <numFmts count="1">
    <numFmt numFmtId="164" formatCode="yyyy/mm/dd;@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164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A3" sqref="A3"/>
    </sheetView>
  </sheetViews>
  <sheetFormatPr defaultRowHeight="15"/>
  <cols>
    <col min="9" max="9" width="10.42578125" bestFit="1" customWidth="1"/>
  </cols>
  <sheetData>
    <row r="1" spans="1:9">
      <c r="A1" t="s">
        <v>0</v>
      </c>
      <c r="B1" t="s">
        <v>1</v>
      </c>
      <c r="C1" t="s">
        <v>2</v>
      </c>
      <c r="F1" t="s">
        <v>4</v>
      </c>
      <c r="G1">
        <f>SQRT(1 + Base*Base)</f>
        <v>1.0685334304567926</v>
      </c>
    </row>
    <row r="2" spans="1:9">
      <c r="A2">
        <v>0.37651519491749735</v>
      </c>
      <c r="B2">
        <v>1.4287770256193462</v>
      </c>
      <c r="C2">
        <v>0.71438851280967308</v>
      </c>
      <c r="F2" t="s">
        <v>3</v>
      </c>
      <c r="G2" s="3">
        <f>Base/Length</f>
        <v>0.35236632208740443</v>
      </c>
      <c r="H2" s="1"/>
      <c r="I2" s="2"/>
    </row>
    <row r="3" spans="1:9">
      <c r="F3" t="s">
        <v>5</v>
      </c>
      <c r="G3">
        <f>1/Length</f>
        <v>0.93586215601369172</v>
      </c>
    </row>
    <row r="4" spans="1:9">
      <c r="F4" t="s">
        <v>6</v>
      </c>
      <c r="G4">
        <f>(AreaL+AreaR)*SQRT(Length/2)</f>
        <v>1.5665157891747186</v>
      </c>
    </row>
    <row r="5" spans="1:9">
      <c r="F5" t="s">
        <v>7</v>
      </c>
      <c r="G5">
        <f>(24.8/Cos+198.4/Sin)/AreaL/200</f>
        <v>0.98818194874609688</v>
      </c>
    </row>
    <row r="6" spans="1:9">
      <c r="F6" t="s">
        <v>8</v>
      </c>
      <c r="G6">
        <f>(-24.8/Cos+198.4/Sin)/AreaR/200</f>
        <v>0.99116747796131621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13</vt:i4>
      </vt:variant>
    </vt:vector>
  </HeadingPairs>
  <TitlesOfParts>
    <vt:vector size="16" baseType="lpstr">
      <vt:lpstr>Blad1</vt:lpstr>
      <vt:lpstr>Blad2</vt:lpstr>
      <vt:lpstr>Blad3</vt:lpstr>
      <vt:lpstr>AreaL</vt:lpstr>
      <vt:lpstr>AreaR</vt:lpstr>
      <vt:lpstr>Base</vt:lpstr>
      <vt:lpstr>Cos</vt:lpstr>
      <vt:lpstr>hist_ax</vt:lpstr>
      <vt:lpstr>hist_ay</vt:lpstr>
      <vt:lpstr>Length</vt:lpstr>
      <vt:lpstr>resp_a</vt:lpstr>
      <vt:lpstr>resp_b</vt:lpstr>
      <vt:lpstr>Sin</vt:lpstr>
      <vt:lpstr>StressL</vt:lpstr>
      <vt:lpstr>StressR</vt:lpstr>
      <vt:lpstr>Weight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2006-09-25T10:59:01Z</dcterms:created>
  <dcterms:modified xsi:type="dcterms:W3CDTF">2013-11-15T13:20:36Z</dcterms:modified>
</cp:coreProperties>
</file>